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55" windowHeight="4680" activeTab="0"/>
  </bookViews>
  <sheets>
    <sheet name="ROI Calulator" sheetId="1" r:id="rId1"/>
  </sheets>
  <definedNames>
    <definedName name="_xlnm.Print_Area" localSheetId="0">'ROI Calulator'!$A$1:$H$105</definedName>
  </definedNames>
  <calcPr fullCalcOnLoad="1"/>
</workbook>
</file>

<file path=xl/comments1.xml><?xml version="1.0" encoding="utf-8"?>
<comments xmlns="http://schemas.openxmlformats.org/spreadsheetml/2006/main">
  <authors>
    <author>Glenn G Goldney</author>
  </authors>
  <commentList>
    <comment ref="F48" authorId="0">
      <text>
        <r>
          <rPr>
            <b/>
            <sz val="8"/>
            <rFont val="Tahoma"/>
            <family val="0"/>
          </rPr>
          <t>Industry average is 8-13% improvement.</t>
        </r>
      </text>
    </comment>
    <comment ref="E87" authorId="0">
      <text>
        <r>
          <rPr>
            <b/>
            <sz val="8"/>
            <rFont val="Tahoma"/>
            <family val="0"/>
          </rPr>
          <t xml:space="preserve">Note: The ROI percentage indicates the return in net savings, after cost   
is recovered within the first year. For example, an ROI of 150% would indicate that cost is recovered and 150% of, or 1.5 times the cost is considered "savings." </t>
        </r>
        <r>
          <rPr>
            <sz val="8"/>
            <rFont val="Tahoma"/>
            <family val="0"/>
          </rPr>
          <t xml:space="preserve">
</t>
        </r>
      </text>
    </comment>
  </commentList>
</comments>
</file>

<file path=xl/sharedStrings.xml><?xml version="1.0" encoding="utf-8"?>
<sst xmlns="http://schemas.openxmlformats.org/spreadsheetml/2006/main" count="63" uniqueCount="60">
  <si>
    <t>Number of days of training:</t>
  </si>
  <si>
    <t>Average yearly salary of participants:</t>
  </si>
  <si>
    <t>Number of participants:</t>
  </si>
  <si>
    <t>Price quoted for Training (including instructor, workstations and course materials):</t>
  </si>
  <si>
    <t>RETURN ON INVESTMENT (ROI) FORECASTING TOOL</t>
  </si>
  <si>
    <t>ROCKWELL AUTOMATION TRAINING SERVICES</t>
  </si>
  <si>
    <t>Cost in Dollars</t>
  </si>
  <si>
    <t>Estimated cost of monthly maintenance:</t>
  </si>
  <si>
    <t>Estimated service cost per year:</t>
  </si>
  <si>
    <t>Calculate Production Costs:</t>
  </si>
  <si>
    <t>Calculate Quality Costs:</t>
  </si>
  <si>
    <t>Calculate Service Costs:</t>
  </si>
  <si>
    <t>Estimated cost from waste per year:</t>
  </si>
  <si>
    <t>Estimated overtime cost per year:</t>
  </si>
  <si>
    <t>Estimated vendor support cost per year:</t>
  </si>
  <si>
    <t>Estimated rework cost per year:</t>
  </si>
  <si>
    <t>Estimated cost of downtime (per minute):</t>
  </si>
  <si>
    <t>Estimated downtime cost per year:</t>
  </si>
  <si>
    <t>Estimated cost associated with repair times:</t>
  </si>
  <si>
    <t>Cost of training facility use (if any):</t>
  </si>
  <si>
    <t>Cost of participants travel and living (if any):</t>
  </si>
  <si>
    <t>Cost of meals and refreshments (if any):</t>
  </si>
  <si>
    <t>in yellow shaded areas.</t>
  </si>
  <si>
    <t xml:space="preserve">Enter known data, if applicable, </t>
  </si>
  <si>
    <t>Calculate Total Training Costs:</t>
  </si>
  <si>
    <t>Estimated cost associated with backlog:</t>
  </si>
  <si>
    <t>Estimated downtime hours per month:</t>
  </si>
  <si>
    <t>Participants salary/benefits:</t>
  </si>
  <si>
    <t>Other cost (if any):</t>
  </si>
  <si>
    <t>Estimated other cost per year:</t>
  </si>
  <si>
    <t>www.rockwellautomation.com/training</t>
  </si>
  <si>
    <t>Contact us:</t>
  </si>
  <si>
    <t>440.646.3434 Option #4</t>
  </si>
  <si>
    <t>Forecast results are determined, in large part, using the data you entered, and they necessarily do not represent the actual results you would receive. This forecasting tool was developed by Rockwell Automation solely for the convenience of its training customers.  It is not a commitment on behalf of Rockwell Automation that any savings will be realized or return on investment will occur as a result of its use or any use of training.</t>
  </si>
  <si>
    <t>trainingservices@ra.rockwell.com</t>
  </si>
  <si>
    <t>Estimated programming error cost per year:</t>
  </si>
  <si>
    <t>TOTAL SAVINGS</t>
  </si>
  <si>
    <t>Estimate % Improvement from Training</t>
  </si>
  <si>
    <t>Total Training Cost:</t>
  </si>
  <si>
    <t>Return on Investment Calculation:</t>
  </si>
  <si>
    <r>
      <t xml:space="preserve">¾  </t>
    </r>
    <r>
      <rPr>
        <sz val="10"/>
        <rFont val="Arial"/>
        <family val="0"/>
      </rPr>
      <t>Total Training Cost</t>
    </r>
  </si>
  <si>
    <r>
      <t>¸</t>
    </r>
    <r>
      <rPr>
        <sz val="10"/>
        <rFont val="Arial"/>
        <family val="0"/>
      </rPr>
      <t xml:space="preserve"> Total Training Cost</t>
    </r>
  </si>
  <si>
    <t>ESTIMATED TOTAL COST</t>
  </si>
  <si>
    <t>OR</t>
  </si>
  <si>
    <r>
      <t xml:space="preserve">Net </t>
    </r>
    <r>
      <rPr>
        <sz val="10"/>
        <rFont val="Arial"/>
        <family val="0"/>
      </rPr>
      <t>Savings from Training</t>
    </r>
  </si>
  <si>
    <t>Total number of employees in job category:</t>
  </si>
  <si>
    <t>Enter data for only one job category.</t>
  </si>
  <si>
    <t>Consider cost metrics that are impacted by that job category only.</t>
  </si>
  <si>
    <t>Cost Metrics Impacted by Job Category</t>
  </si>
  <si>
    <t>Guiding Principles:</t>
  </si>
  <si>
    <t>Estimated cost of lost production per year:</t>
  </si>
  <si>
    <t>Estimated cost of poor quality per year:</t>
  </si>
  <si>
    <t>(For accuracy, calculations are based on the number of participants relative to the total population.)</t>
  </si>
  <si>
    <t>Adjusted Total Savings</t>
  </si>
  <si>
    <t>AND</t>
  </si>
  <si>
    <r>
      <t xml:space="preserve">Payback Period: </t>
    </r>
    <r>
      <rPr>
        <sz val="8"/>
        <rFont val="Arial"/>
        <family val="2"/>
      </rPr>
      <t>Number of months until Training Cost is recovered. May be less than or greater than one year.</t>
    </r>
    <r>
      <rPr>
        <sz val="10"/>
        <rFont val="Arial"/>
        <family val="2"/>
      </rPr>
      <t xml:space="preserve">  </t>
    </r>
  </si>
  <si>
    <r>
      <t>ROI Percentage:</t>
    </r>
    <r>
      <rPr>
        <sz val="8"/>
        <rFont val="Arial"/>
        <family val="2"/>
      </rPr>
      <t xml:space="preserve"> Return in </t>
    </r>
    <r>
      <rPr>
        <i/>
        <sz val="8"/>
        <rFont val="Arial"/>
        <family val="2"/>
      </rPr>
      <t>net savings</t>
    </r>
    <r>
      <rPr>
        <sz val="8"/>
        <rFont val="Arial"/>
        <family val="2"/>
      </rPr>
      <t xml:space="preserve">, after cost is recovered, </t>
    </r>
  </si>
  <si>
    <t xml:space="preserve">within the first year. For example, an ROI of 150% indicates that  </t>
  </si>
  <si>
    <t>cost is recovered and 150% of, or 1.5 times the cost is "savings."</t>
  </si>
  <si>
    <r>
      <t>Return on Investment:</t>
    </r>
    <r>
      <rPr>
        <sz val="8"/>
        <rFont val="Arial"/>
        <family val="2"/>
      </rPr>
      <t xml:space="preserve"> Dollars earned for each dollar recovered within the first year.</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</si>
</sst>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 numFmtId="172" formatCode="0.0%"/>
    <numFmt numFmtId="173" formatCode="&quot;$&quot;#,##0.00;[Red]&quot;$&quot;#,##0.00"/>
    <numFmt numFmtId="174" formatCode="0.00000%"/>
    <numFmt numFmtId="175" formatCode="&quot;$&quot;#,##0.0000;[Red]&quot;$&quot;#,##0.0000"/>
    <numFmt numFmtId="176" formatCode="&quot;$&quot;#,##0.0000"/>
    <numFmt numFmtId="177" formatCode="&quot;$&quot;#,##0.000"/>
    <numFmt numFmtId="178" formatCode="0.0"/>
    <numFmt numFmtId="179" formatCode="0_);\(0\)"/>
    <numFmt numFmtId="180" formatCode="0.E+00"/>
    <numFmt numFmtId="181" formatCode="0.00_);\(0.00\)"/>
  </numFmts>
  <fonts count="58">
    <font>
      <sz val="10"/>
      <name val="Arial"/>
      <family val="0"/>
    </font>
    <font>
      <sz val="8"/>
      <name val="Arial"/>
      <family val="0"/>
    </font>
    <font>
      <u val="single"/>
      <sz val="10"/>
      <name val="Arial"/>
      <family val="0"/>
    </font>
    <font>
      <b/>
      <sz val="10"/>
      <name val="Arial"/>
      <family val="2"/>
    </font>
    <font>
      <b/>
      <u val="single"/>
      <sz val="10"/>
      <name val="Arial"/>
      <family val="2"/>
    </font>
    <font>
      <i/>
      <sz val="10"/>
      <name val="Arial"/>
      <family val="2"/>
    </font>
    <font>
      <b/>
      <strike/>
      <sz val="10"/>
      <name val="Arial"/>
      <family val="2"/>
    </font>
    <font>
      <sz val="10"/>
      <color indexed="9"/>
      <name val="Arial"/>
      <family val="0"/>
    </font>
    <font>
      <sz val="10"/>
      <color indexed="10"/>
      <name val="Arial"/>
      <family val="0"/>
    </font>
    <font>
      <u val="single"/>
      <sz val="10"/>
      <color indexed="12"/>
      <name val="Arial"/>
      <family val="0"/>
    </font>
    <font>
      <u val="single"/>
      <sz val="10"/>
      <color indexed="36"/>
      <name val="Arial"/>
      <family val="0"/>
    </font>
    <font>
      <b/>
      <sz val="12"/>
      <name val="Arial"/>
      <family val="2"/>
    </font>
    <font>
      <sz val="8"/>
      <name val="Tahoma"/>
      <family val="0"/>
    </font>
    <font>
      <b/>
      <sz val="8"/>
      <name val="Tahoma"/>
      <family val="0"/>
    </font>
    <font>
      <b/>
      <sz val="9"/>
      <name val="Arial"/>
      <family val="2"/>
    </font>
    <font>
      <sz val="9"/>
      <name val="Arial"/>
      <family val="2"/>
    </font>
    <font>
      <b/>
      <sz val="16"/>
      <name val="Arial Narrow"/>
      <family val="2"/>
    </font>
    <font>
      <b/>
      <i/>
      <sz val="10"/>
      <name val="Arial"/>
      <family val="2"/>
    </font>
    <font>
      <sz val="10"/>
      <name val="Symbol"/>
      <family val="1"/>
    </font>
    <font>
      <b/>
      <sz val="10"/>
      <name val="Symbol"/>
      <family val="1"/>
    </font>
    <font>
      <i/>
      <sz val="7"/>
      <name val="Arial"/>
      <family val="2"/>
    </font>
    <font>
      <sz val="7"/>
      <name val="Arial"/>
      <family val="2"/>
    </font>
    <font>
      <b/>
      <sz val="8"/>
      <name val="Arial"/>
      <family val="2"/>
    </font>
    <font>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medium"/>
      <right style="thin"/>
      <top>
        <color indexed="63"/>
      </top>
      <bottom style="thin"/>
    </border>
    <border>
      <left>
        <color indexed="63"/>
      </left>
      <right>
        <color indexed="63"/>
      </right>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9"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6">
    <xf numFmtId="0" fontId="0" fillId="0" borderId="0" xfId="0" applyAlignment="1">
      <alignment/>
    </xf>
    <xf numFmtId="0" fontId="3" fillId="0" borderId="0" xfId="0" applyFont="1" applyAlignment="1">
      <alignment/>
    </xf>
    <xf numFmtId="0" fontId="0" fillId="0" borderId="0" xfId="0" applyFont="1" applyAlignment="1">
      <alignment/>
    </xf>
    <xf numFmtId="164" fontId="3" fillId="0" borderId="0" xfId="0" applyNumberFormat="1" applyFont="1" applyAlignment="1">
      <alignment/>
    </xf>
    <xf numFmtId="0" fontId="4" fillId="0" borderId="0" xfId="0" applyFont="1" applyAlignment="1">
      <alignment/>
    </xf>
    <xf numFmtId="0" fontId="1" fillId="0" borderId="0" xfId="0" applyFont="1" applyAlignment="1">
      <alignment/>
    </xf>
    <xf numFmtId="3" fontId="3" fillId="0" borderId="0" xfId="0" applyNumberFormat="1" applyFont="1" applyAlignment="1">
      <alignment/>
    </xf>
    <xf numFmtId="0" fontId="3" fillId="0" borderId="0" xfId="0" applyFont="1" applyAlignment="1">
      <alignment horizontal="left"/>
    </xf>
    <xf numFmtId="164" fontId="0" fillId="0" borderId="0" xfId="0" applyNumberFormat="1" applyFill="1" applyAlignment="1">
      <alignment/>
    </xf>
    <xf numFmtId="9" fontId="3" fillId="0" borderId="0" xfId="0" applyNumberFormat="1" applyFont="1" applyAlignment="1">
      <alignment/>
    </xf>
    <xf numFmtId="0" fontId="5" fillId="0" borderId="0" xfId="0" applyFont="1" applyAlignment="1">
      <alignment/>
    </xf>
    <xf numFmtId="0" fontId="3" fillId="0" borderId="0" xfId="0" applyFont="1" applyAlignment="1">
      <alignment horizontal="right"/>
    </xf>
    <xf numFmtId="0" fontId="11" fillId="0" borderId="0" xfId="0" applyFont="1" applyAlignment="1">
      <alignment horizontal="left"/>
    </xf>
    <xf numFmtId="0" fontId="5" fillId="0" borderId="0" xfId="0" applyFont="1" applyAlignment="1">
      <alignment horizontal="center"/>
    </xf>
    <xf numFmtId="164" fontId="3" fillId="0" borderId="0" xfId="0" applyNumberFormat="1" applyFont="1" applyBorder="1" applyAlignment="1">
      <alignment/>
    </xf>
    <xf numFmtId="164" fontId="0" fillId="0" borderId="10" xfId="0" applyNumberFormat="1" applyFill="1" applyBorder="1" applyAlignment="1">
      <alignment/>
    </xf>
    <xf numFmtId="164" fontId="0" fillId="0" borderId="0" xfId="0" applyNumberFormat="1" applyFill="1" applyBorder="1" applyAlignment="1">
      <alignment/>
    </xf>
    <xf numFmtId="0" fontId="0" fillId="0" borderId="0" xfId="0" applyFill="1" applyAlignment="1">
      <alignment/>
    </xf>
    <xf numFmtId="0" fontId="5" fillId="0" borderId="0" xfId="0" applyFont="1" applyFill="1" applyAlignment="1">
      <alignment horizontal="center" wrapText="1"/>
    </xf>
    <xf numFmtId="0" fontId="0" fillId="0" borderId="0" xfId="0" applyFill="1" applyAlignment="1">
      <alignment/>
    </xf>
    <xf numFmtId="9" fontId="0" fillId="0" borderId="0" xfId="0" applyNumberFormat="1" applyFont="1" applyFill="1" applyBorder="1" applyAlignment="1">
      <alignment/>
    </xf>
    <xf numFmtId="9" fontId="0" fillId="0" borderId="0" xfId="0" applyNumberFormat="1" applyFill="1" applyBorder="1" applyAlignment="1">
      <alignment/>
    </xf>
    <xf numFmtId="164" fontId="3" fillId="0" borderId="0" xfId="0" applyNumberFormat="1" applyFont="1" applyFill="1" applyBorder="1" applyAlignment="1">
      <alignment/>
    </xf>
    <xf numFmtId="0" fontId="0" fillId="0" borderId="0" xfId="0" applyAlignment="1">
      <alignment wrapText="1"/>
    </xf>
    <xf numFmtId="164" fontId="0" fillId="0" borderId="10" xfId="0" applyNumberFormat="1" applyFont="1" applyFill="1" applyBorder="1" applyAlignment="1">
      <alignment/>
    </xf>
    <xf numFmtId="0" fontId="14" fillId="0" borderId="0" xfId="0" applyFont="1" applyAlignment="1">
      <alignment wrapText="1"/>
    </xf>
    <xf numFmtId="0" fontId="15" fillId="0" borderId="0" xfId="0" applyFont="1" applyAlignment="1">
      <alignment wrapText="1"/>
    </xf>
    <xf numFmtId="0" fontId="16" fillId="0" borderId="0" xfId="0" applyFont="1" applyAlignment="1">
      <alignment horizontal="left"/>
    </xf>
    <xf numFmtId="0" fontId="0" fillId="0" borderId="0" xfId="0" applyAlignment="1">
      <alignment horizontal="left" wrapText="1"/>
    </xf>
    <xf numFmtId="0" fontId="8" fillId="0" borderId="0" xfId="0" applyFont="1" applyFill="1" applyAlignment="1">
      <alignment/>
    </xf>
    <xf numFmtId="0" fontId="7" fillId="0" borderId="0" xfId="0" applyFont="1" applyFill="1" applyAlignment="1">
      <alignment/>
    </xf>
    <xf numFmtId="9" fontId="0" fillId="0" borderId="10" xfId="0" applyNumberFormat="1" applyFont="1" applyFill="1" applyBorder="1" applyAlignment="1">
      <alignment/>
    </xf>
    <xf numFmtId="0" fontId="14" fillId="0" borderId="0" xfId="0" applyFont="1" applyFill="1" applyAlignment="1">
      <alignment/>
    </xf>
    <xf numFmtId="9" fontId="0" fillId="0" borderId="10" xfId="0" applyNumberFormat="1" applyFill="1" applyBorder="1" applyAlignment="1">
      <alignment/>
    </xf>
    <xf numFmtId="164" fontId="3" fillId="0" borderId="10" xfId="0" applyNumberFormat="1" applyFont="1" applyFill="1" applyBorder="1" applyAlignment="1">
      <alignment/>
    </xf>
    <xf numFmtId="0" fontId="14" fillId="0" borderId="0" xfId="0" applyFont="1" applyFill="1" applyAlignment="1">
      <alignment wrapText="1"/>
    </xf>
    <xf numFmtId="0" fontId="0" fillId="0" borderId="0" xfId="0" applyFill="1" applyAlignment="1">
      <alignment wrapText="1"/>
    </xf>
    <xf numFmtId="164" fontId="0" fillId="0" borderId="0" xfId="0" applyNumberFormat="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17" fillId="0" borderId="0" xfId="0" applyFont="1" applyAlignment="1">
      <alignment/>
    </xf>
    <xf numFmtId="0" fontId="14" fillId="0" borderId="0" xfId="0" applyFont="1" applyAlignment="1">
      <alignment horizontal="right" wrapText="1"/>
    </xf>
    <xf numFmtId="164" fontId="0" fillId="0" borderId="0" xfId="0" applyNumberFormat="1" applyFont="1" applyFill="1" applyBorder="1" applyAlignment="1">
      <alignment/>
    </xf>
    <xf numFmtId="0" fontId="5" fillId="0" borderId="0" xfId="0" applyFont="1" applyAlignment="1">
      <alignment horizontal="center" wrapText="1"/>
    </xf>
    <xf numFmtId="10" fontId="0" fillId="0" borderId="0" xfId="0" applyNumberFormat="1" applyAlignment="1">
      <alignment/>
    </xf>
    <xf numFmtId="0" fontId="15" fillId="0" borderId="0" xfId="0" applyFont="1" applyAlignment="1">
      <alignment/>
    </xf>
    <xf numFmtId="0" fontId="20" fillId="0" borderId="0" xfId="0" applyFont="1" applyAlignment="1">
      <alignment wrapText="1"/>
    </xf>
    <xf numFmtId="0" fontId="21" fillId="0" borderId="0" xfId="0" applyFont="1" applyAlignment="1">
      <alignment/>
    </xf>
    <xf numFmtId="1" fontId="0" fillId="0" borderId="0" xfId="0" applyNumberFormat="1" applyAlignment="1">
      <alignment/>
    </xf>
    <xf numFmtId="0" fontId="1" fillId="0" borderId="0" xfId="0" applyFont="1" applyAlignment="1">
      <alignment horizontal="left"/>
    </xf>
    <xf numFmtId="0" fontId="0" fillId="0" borderId="0" xfId="0" applyAlignment="1">
      <alignment horizontal="left" vertical="top" wrapText="1"/>
    </xf>
    <xf numFmtId="164" fontId="3" fillId="0" borderId="0" xfId="0" applyNumberFormat="1" applyFont="1" applyAlignment="1" applyProtection="1">
      <alignment/>
      <protection hidden="1"/>
    </xf>
    <xf numFmtId="164" fontId="0" fillId="33" borderId="0" xfId="0" applyNumberFormat="1" applyFill="1" applyAlignment="1" applyProtection="1">
      <alignment/>
      <protection locked="0"/>
    </xf>
    <xf numFmtId="9" fontId="0" fillId="33" borderId="13" xfId="0" applyNumberFormat="1" applyFill="1" applyBorder="1" applyAlignment="1" applyProtection="1">
      <alignment/>
      <protection locked="0"/>
    </xf>
    <xf numFmtId="164" fontId="3" fillId="34" borderId="14" xfId="0" applyNumberFormat="1" applyFont="1" applyFill="1" applyBorder="1" applyAlignment="1" applyProtection="1">
      <alignment/>
      <protection hidden="1"/>
    </xf>
    <xf numFmtId="164" fontId="3" fillId="34" borderId="15" xfId="0" applyNumberFormat="1" applyFont="1" applyFill="1" applyBorder="1" applyAlignment="1" applyProtection="1">
      <alignment/>
      <protection hidden="1"/>
    </xf>
    <xf numFmtId="0" fontId="0" fillId="33" borderId="0" xfId="0" applyFill="1" applyAlignment="1" applyProtection="1">
      <alignment/>
      <protection locked="0"/>
    </xf>
    <xf numFmtId="3" fontId="0" fillId="33" borderId="0" xfId="0" applyNumberFormat="1" applyFill="1" applyAlignment="1" applyProtection="1">
      <alignment/>
      <protection locked="0"/>
    </xf>
    <xf numFmtId="164" fontId="2" fillId="0" borderId="0" xfId="0" applyNumberFormat="1" applyFont="1" applyAlignment="1" applyProtection="1">
      <alignment/>
      <protection hidden="1"/>
    </xf>
    <xf numFmtId="0" fontId="0" fillId="0" borderId="0" xfId="0" applyAlignment="1" applyProtection="1">
      <alignment horizontal="right"/>
      <protection hidden="1"/>
    </xf>
    <xf numFmtId="0" fontId="0" fillId="0" borderId="0" xfId="0" applyAlignment="1" applyProtection="1">
      <alignment/>
      <protection hidden="1"/>
    </xf>
    <xf numFmtId="164" fontId="0" fillId="0" borderId="0" xfId="0" applyNumberFormat="1" applyAlignment="1" applyProtection="1">
      <alignment/>
      <protection hidden="1"/>
    </xf>
    <xf numFmtId="0" fontId="18" fillId="0" borderId="0" xfId="0" applyNumberFormat="1" applyFont="1" applyAlignment="1" applyProtection="1">
      <alignment horizontal="right"/>
      <protection hidden="1"/>
    </xf>
    <xf numFmtId="0" fontId="5" fillId="0" borderId="0" xfId="0" applyFont="1" applyAlignment="1" applyProtection="1">
      <alignment horizontal="right"/>
      <protection hidden="1"/>
    </xf>
    <xf numFmtId="164" fontId="0" fillId="0" borderId="16" xfId="0" applyNumberFormat="1" applyBorder="1" applyAlignment="1" applyProtection="1">
      <alignment/>
      <protection hidden="1"/>
    </xf>
    <xf numFmtId="0" fontId="19" fillId="0" borderId="0" xfId="0" applyFont="1" applyAlignment="1" applyProtection="1">
      <alignment horizontal="right"/>
      <protection hidden="1"/>
    </xf>
    <xf numFmtId="164" fontId="0" fillId="0" borderId="0" xfId="0" applyNumberFormat="1" applyBorder="1" applyAlignment="1" applyProtection="1">
      <alignment/>
      <protection hidden="1"/>
    </xf>
    <xf numFmtId="0" fontId="3" fillId="0" borderId="0" xfId="0" applyFont="1" applyAlignment="1" applyProtection="1">
      <alignment horizontal="right"/>
      <protection hidden="1"/>
    </xf>
    <xf numFmtId="0" fontId="6" fillId="0" borderId="0" xfId="0" applyFont="1" applyAlignment="1" applyProtection="1">
      <alignment horizontal="left"/>
      <protection hidden="1"/>
    </xf>
    <xf numFmtId="0" fontId="1" fillId="0" borderId="0" xfId="0" applyFont="1" applyAlignment="1" applyProtection="1">
      <alignment/>
      <protection hidden="1"/>
    </xf>
    <xf numFmtId="0" fontId="1" fillId="0" borderId="0" xfId="0" applyFont="1" applyFill="1" applyAlignment="1" applyProtection="1">
      <alignment/>
      <protection hidden="1"/>
    </xf>
    <xf numFmtId="165" fontId="0" fillId="33" borderId="0" xfId="0" applyNumberFormat="1" applyFont="1" applyFill="1" applyAlignment="1" applyProtection="1">
      <alignment/>
      <protection locked="0"/>
    </xf>
    <xf numFmtId="9" fontId="3" fillId="0" borderId="17" xfId="0" applyNumberFormat="1" applyFont="1" applyBorder="1" applyAlignment="1" applyProtection="1">
      <alignment horizontal="right"/>
      <protection hidden="1"/>
    </xf>
    <xf numFmtId="0" fontId="17" fillId="0" borderId="0" xfId="0" applyFont="1" applyAlignment="1" applyProtection="1">
      <alignment horizontal="right"/>
      <protection hidden="1"/>
    </xf>
    <xf numFmtId="0" fontId="22" fillId="34" borderId="0" xfId="0" applyFont="1" applyFill="1" applyAlignment="1">
      <alignment horizontal="left"/>
    </xf>
    <xf numFmtId="0" fontId="6" fillId="34" borderId="0" xfId="0" applyFont="1" applyFill="1" applyAlignment="1" applyProtection="1">
      <alignment horizontal="left"/>
      <protection hidden="1"/>
    </xf>
    <xf numFmtId="0" fontId="0" fillId="34" borderId="0" xfId="0" applyFont="1" applyFill="1" applyAlignment="1" applyProtection="1">
      <alignment/>
      <protection hidden="1"/>
    </xf>
    <xf numFmtId="0" fontId="1" fillId="34" borderId="0" xfId="0" applyFont="1" applyFill="1" applyAlignment="1">
      <alignment/>
    </xf>
    <xf numFmtId="0" fontId="0" fillId="0" borderId="0" xfId="0" applyAlignment="1">
      <alignment/>
    </xf>
    <xf numFmtId="164" fontId="3" fillId="0" borderId="17" xfId="0" applyNumberFormat="1" applyFont="1" applyBorder="1" applyAlignment="1" applyProtection="1">
      <alignment/>
      <protection hidden="1"/>
    </xf>
    <xf numFmtId="181" fontId="3" fillId="0" borderId="17" xfId="0" applyNumberFormat="1" applyFont="1" applyFill="1" applyBorder="1" applyAlignment="1" applyProtection="1">
      <alignment/>
      <protection hidden="1"/>
    </xf>
    <xf numFmtId="0" fontId="1" fillId="0" borderId="0" xfId="0" applyFont="1" applyAlignment="1">
      <alignment wrapText="1"/>
    </xf>
    <xf numFmtId="0" fontId="15" fillId="0" borderId="0" xfId="0" applyFont="1" applyAlignment="1">
      <alignment wrapText="1"/>
    </xf>
    <xf numFmtId="0" fontId="0" fillId="0" borderId="0" xfId="0" applyAlignment="1">
      <alignment horizontal="left" wrapText="1"/>
    </xf>
    <xf numFmtId="0" fontId="22" fillId="34" borderId="0" xfId="0" applyFont="1" applyFill="1" applyAlignment="1">
      <alignment wrapText="1"/>
    </xf>
    <xf numFmtId="0" fontId="0" fillId="34" borderId="0" xfId="0" applyFill="1" applyAlignment="1">
      <alignment/>
    </xf>
    <xf numFmtId="0" fontId="0" fillId="0" borderId="0" xfId="0" applyAlignment="1">
      <alignment/>
    </xf>
    <xf numFmtId="0" fontId="20" fillId="0" borderId="0" xfId="0" applyNumberFormat="1" applyFont="1" applyAlignment="1">
      <alignment horizontal="left" vertical="top" wrapText="1"/>
    </xf>
    <xf numFmtId="0" fontId="0" fillId="0" borderId="0" xfId="0" applyAlignment="1">
      <alignment horizontal="left" vertical="top" wrapText="1"/>
    </xf>
    <xf numFmtId="0" fontId="22" fillId="34" borderId="0" xfId="0" applyFont="1" applyFill="1" applyAlignment="1" applyProtection="1">
      <alignment wrapText="1"/>
      <protection hidden="1"/>
    </xf>
    <xf numFmtId="0" fontId="0" fillId="0" borderId="0" xfId="0" applyAlignment="1" applyProtection="1">
      <alignment wrapText="1"/>
      <protection hidden="1"/>
    </xf>
    <xf numFmtId="9" fontId="5" fillId="0" borderId="0" xfId="0" applyNumberFormat="1" applyFont="1" applyFill="1" applyBorder="1" applyAlignment="1">
      <alignment horizontal="center" wrapText="1"/>
    </xf>
    <xf numFmtId="0" fontId="5" fillId="0" borderId="0" xfId="0" applyFont="1" applyAlignment="1">
      <alignment horizontal="center" wrapText="1"/>
    </xf>
    <xf numFmtId="0" fontId="5" fillId="0" borderId="0" xfId="0" applyFont="1" applyFill="1" applyAlignment="1">
      <alignment horizontal="center" wrapText="1"/>
    </xf>
    <xf numFmtId="0" fontId="0" fillId="0"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107"/>
  <sheetViews>
    <sheetView showGridLines="0" tabSelected="1" zoomScale="150" zoomScaleNormal="150" zoomScalePageLayoutView="0" workbookViewId="0" topLeftCell="A1">
      <selection activeCell="E40" sqref="E40"/>
    </sheetView>
  </sheetViews>
  <sheetFormatPr defaultColWidth="9.140625" defaultRowHeight="12.75"/>
  <cols>
    <col min="3" max="3" width="23.7109375" style="0" customWidth="1"/>
    <col min="4" max="4" width="0.9921875" style="0" customWidth="1"/>
    <col min="5" max="5" width="23.28125" style="0" customWidth="1"/>
    <col min="6" max="6" width="16.7109375" style="0" customWidth="1"/>
    <col min="7" max="7" width="0.71875" style="0" customWidth="1"/>
    <col min="8" max="8" width="15.7109375" style="0" customWidth="1"/>
  </cols>
  <sheetData>
    <row r="1" spans="3:9" ht="20.25">
      <c r="C1" s="27" t="s">
        <v>5</v>
      </c>
      <c r="D1" s="27"/>
      <c r="E1" s="12"/>
      <c r="F1" s="12"/>
      <c r="G1" s="12"/>
      <c r="H1" s="12"/>
      <c r="I1" s="12"/>
    </row>
    <row r="2" spans="3:9" ht="20.25">
      <c r="C2" s="27" t="s">
        <v>4</v>
      </c>
      <c r="D2" s="27"/>
      <c r="E2" s="12"/>
      <c r="F2" s="12"/>
      <c r="G2" s="12"/>
      <c r="H2" s="12"/>
      <c r="I2" s="12"/>
    </row>
    <row r="3" spans="3:9" ht="20.25">
      <c r="C3" s="27"/>
      <c r="D3" s="27"/>
      <c r="E3" s="12"/>
      <c r="F3" s="12"/>
      <c r="G3" s="12"/>
      <c r="H3" s="12"/>
      <c r="I3" s="12"/>
    </row>
    <row r="4" spans="1:9" ht="20.25">
      <c r="A4" s="41" t="s">
        <v>49</v>
      </c>
      <c r="C4" s="27"/>
      <c r="D4" s="27"/>
      <c r="E4" s="12"/>
      <c r="F4" s="12"/>
      <c r="G4" s="12"/>
      <c r="H4" s="12"/>
      <c r="I4" s="12"/>
    </row>
    <row r="5" ht="15" customHeight="1">
      <c r="A5" s="46" t="s">
        <v>46</v>
      </c>
    </row>
    <row r="6" ht="15" customHeight="1">
      <c r="A6" s="46" t="s">
        <v>47</v>
      </c>
    </row>
    <row r="7" ht="15" customHeight="1">
      <c r="A7" s="46"/>
    </row>
    <row r="8" ht="15" customHeight="1">
      <c r="A8" s="46"/>
    </row>
    <row r="9" spans="2:8" s="2" customFormat="1" ht="12.75">
      <c r="B9" s="10"/>
      <c r="C9" s="10"/>
      <c r="E9" s="10" t="s">
        <v>23</v>
      </c>
      <c r="F9" s="10"/>
      <c r="G9" s="10"/>
      <c r="H9" s="10"/>
    </row>
    <row r="10" spans="5:8" s="2" customFormat="1" ht="12.75">
      <c r="E10" s="10" t="s">
        <v>22</v>
      </c>
      <c r="F10" s="10"/>
      <c r="G10" s="10"/>
      <c r="H10" s="10"/>
    </row>
    <row r="11" spans="1:8" s="2" customFormat="1" ht="12.75">
      <c r="A11" s="41" t="s">
        <v>48</v>
      </c>
      <c r="E11" s="10"/>
      <c r="F11" s="10"/>
      <c r="G11" s="10"/>
      <c r="H11" s="10"/>
    </row>
    <row r="12" spans="1:9" ht="12.75">
      <c r="A12" s="5"/>
      <c r="F12" s="94"/>
      <c r="G12" s="18"/>
      <c r="H12" s="17"/>
      <c r="I12" s="17"/>
    </row>
    <row r="13" spans="1:9" ht="12.75">
      <c r="A13" s="4" t="s">
        <v>9</v>
      </c>
      <c r="F13" s="95"/>
      <c r="G13" s="19"/>
      <c r="H13" s="17"/>
      <c r="I13" s="17"/>
    </row>
    <row r="14" spans="1:9" ht="12.75" customHeight="1">
      <c r="A14" s="4"/>
      <c r="E14" s="13" t="s">
        <v>6</v>
      </c>
      <c r="F14" s="95"/>
      <c r="G14" s="19"/>
      <c r="H14" s="17"/>
      <c r="I14" s="29"/>
    </row>
    <row r="15" spans="1:9" ht="12.75" customHeight="1">
      <c r="A15" s="84" t="s">
        <v>16</v>
      </c>
      <c r="B15" s="84"/>
      <c r="C15" s="84"/>
      <c r="D15" s="28"/>
      <c r="E15" s="53">
        <v>0</v>
      </c>
      <c r="F15" s="15"/>
      <c r="G15" s="16"/>
      <c r="H15" s="17"/>
      <c r="I15" s="30"/>
    </row>
    <row r="16" spans="1:9" ht="12.75">
      <c r="A16" t="s">
        <v>26</v>
      </c>
      <c r="E16" s="72">
        <v>0</v>
      </c>
      <c r="F16" s="31"/>
      <c r="G16" s="20"/>
      <c r="H16" s="17"/>
      <c r="I16" s="17"/>
    </row>
    <row r="17" spans="1:9" ht="12.75">
      <c r="A17" s="1" t="s">
        <v>17</v>
      </c>
      <c r="E17" s="52">
        <f>E15*60*E16*12</f>
        <v>0</v>
      </c>
      <c r="F17" s="24"/>
      <c r="G17" s="43"/>
      <c r="H17" s="32"/>
      <c r="I17" s="17"/>
    </row>
    <row r="18" spans="1:9" ht="12.75">
      <c r="A18" t="s">
        <v>14</v>
      </c>
      <c r="E18" s="53">
        <v>0</v>
      </c>
      <c r="F18" s="33"/>
      <c r="G18" s="21"/>
      <c r="H18" s="17"/>
      <c r="I18" s="17"/>
    </row>
    <row r="19" spans="1:9" ht="12.75">
      <c r="A19" t="s">
        <v>13</v>
      </c>
      <c r="E19" s="53">
        <v>0</v>
      </c>
      <c r="F19" s="33"/>
      <c r="G19" s="21"/>
      <c r="H19" s="17"/>
      <c r="I19" s="17"/>
    </row>
    <row r="20" spans="1:10" ht="12.75">
      <c r="A20" s="1" t="s">
        <v>50</v>
      </c>
      <c r="B20" s="1"/>
      <c r="C20" s="1"/>
      <c r="D20" s="1"/>
      <c r="E20" s="52">
        <f>SUM(E17:E19)</f>
        <v>0</v>
      </c>
      <c r="F20" s="34"/>
      <c r="G20" s="22"/>
      <c r="H20" s="35"/>
      <c r="I20" s="36"/>
      <c r="J20" s="26"/>
    </row>
    <row r="21" spans="1:10" ht="12.75">
      <c r="A21" s="1"/>
      <c r="B21" s="1"/>
      <c r="C21" s="1"/>
      <c r="D21" s="1"/>
      <c r="E21" s="3"/>
      <c r="F21" s="22"/>
      <c r="G21" s="22"/>
      <c r="H21" s="36"/>
      <c r="I21" s="36"/>
      <c r="J21" s="26"/>
    </row>
    <row r="22" spans="1:9" ht="12.75">
      <c r="A22" s="1"/>
      <c r="B22" s="1"/>
      <c r="C22" s="1"/>
      <c r="D22" s="1"/>
      <c r="E22" s="3"/>
      <c r="F22" s="95"/>
      <c r="G22" s="19"/>
      <c r="H22" s="17"/>
      <c r="I22" s="17"/>
    </row>
    <row r="23" spans="1:9" ht="12.75">
      <c r="A23" s="4" t="s">
        <v>10</v>
      </c>
      <c r="F23" s="95"/>
      <c r="G23" s="19"/>
      <c r="H23" s="17"/>
      <c r="I23" s="17"/>
    </row>
    <row r="24" spans="1:9" ht="12.75" customHeight="1">
      <c r="A24" s="4"/>
      <c r="E24" s="13" t="s">
        <v>6</v>
      </c>
      <c r="F24" s="95"/>
      <c r="G24" s="19"/>
      <c r="H24" s="17"/>
      <c r="I24" s="17"/>
    </row>
    <row r="25" spans="1:9" ht="12.75" customHeight="1">
      <c r="A25" s="84" t="s">
        <v>12</v>
      </c>
      <c r="B25" s="84"/>
      <c r="C25" s="84"/>
      <c r="D25" s="28"/>
      <c r="E25" s="53">
        <v>0</v>
      </c>
      <c r="F25" s="31"/>
      <c r="G25" s="20"/>
      <c r="H25" s="17"/>
      <c r="I25" s="30"/>
    </row>
    <row r="26" spans="1:9" ht="12.75">
      <c r="A26" t="s">
        <v>15</v>
      </c>
      <c r="E26" s="53">
        <v>0</v>
      </c>
      <c r="F26" s="33"/>
      <c r="G26" s="21"/>
      <c r="H26" s="17"/>
      <c r="I26" s="17"/>
    </row>
    <row r="27" spans="1:9" ht="12.75">
      <c r="A27" t="s">
        <v>35</v>
      </c>
      <c r="E27" s="53">
        <v>0</v>
      </c>
      <c r="F27" s="33"/>
      <c r="G27" s="21"/>
      <c r="H27" s="17"/>
      <c r="I27" s="17"/>
    </row>
    <row r="28" spans="1:10" ht="12.75">
      <c r="A28" s="1" t="s">
        <v>51</v>
      </c>
      <c r="B28" s="1"/>
      <c r="C28" s="1"/>
      <c r="D28" s="1"/>
      <c r="E28" s="52">
        <f>SUM(E25:E27)</f>
        <v>0</v>
      </c>
      <c r="F28" s="34"/>
      <c r="G28" s="22"/>
      <c r="H28" s="35"/>
      <c r="I28" s="36"/>
      <c r="J28" s="26"/>
    </row>
    <row r="29" spans="1:10" ht="12.75">
      <c r="A29" s="1"/>
      <c r="B29" s="1"/>
      <c r="C29" s="1"/>
      <c r="D29" s="1"/>
      <c r="E29" s="3"/>
      <c r="F29" s="17"/>
      <c r="G29" s="17"/>
      <c r="H29" s="36"/>
      <c r="I29" s="36"/>
      <c r="J29" s="26"/>
    </row>
    <row r="30" spans="1:9" ht="12.75">
      <c r="A30" s="1"/>
      <c r="B30" s="1"/>
      <c r="C30" s="1"/>
      <c r="D30" s="1"/>
      <c r="E30" s="3"/>
      <c r="F30" s="95"/>
      <c r="G30" s="19"/>
      <c r="H30" s="17"/>
      <c r="I30" s="17"/>
    </row>
    <row r="31" spans="1:9" ht="12.75" customHeight="1">
      <c r="A31" s="4" t="s">
        <v>11</v>
      </c>
      <c r="F31" s="95"/>
      <c r="G31" s="19"/>
      <c r="H31" s="17"/>
      <c r="I31" s="17"/>
    </row>
    <row r="32" spans="1:9" ht="12.75">
      <c r="A32" s="4"/>
      <c r="E32" s="13" t="s">
        <v>6</v>
      </c>
      <c r="F32" s="95"/>
      <c r="G32" s="19"/>
      <c r="H32" s="17"/>
      <c r="I32" s="17"/>
    </row>
    <row r="33" spans="1:9" ht="12.75" customHeight="1">
      <c r="A33" s="84" t="s">
        <v>7</v>
      </c>
      <c r="B33" s="84"/>
      <c r="C33" s="84"/>
      <c r="D33" s="28"/>
      <c r="E33" s="53">
        <v>0</v>
      </c>
      <c r="F33" s="31"/>
      <c r="G33" s="20"/>
      <c r="H33" s="17"/>
      <c r="I33" s="30"/>
    </row>
    <row r="34" spans="1:9" ht="12.75">
      <c r="A34" t="s">
        <v>18</v>
      </c>
      <c r="E34" s="53">
        <v>0</v>
      </c>
      <c r="F34" s="33"/>
      <c r="G34" s="21"/>
      <c r="H34" s="17"/>
      <c r="I34" s="17"/>
    </row>
    <row r="35" spans="1:9" ht="12.75">
      <c r="A35" t="s">
        <v>25</v>
      </c>
      <c r="E35" s="53">
        <v>0</v>
      </c>
      <c r="F35" s="33"/>
      <c r="G35" s="21"/>
      <c r="H35" s="17"/>
      <c r="I35" s="17"/>
    </row>
    <row r="36" spans="1:10" ht="12.75">
      <c r="A36" s="1" t="s">
        <v>8</v>
      </c>
      <c r="B36" s="1"/>
      <c r="C36" s="1"/>
      <c r="D36" s="1"/>
      <c r="E36" s="52">
        <f>SUM(E33:E35)</f>
        <v>0</v>
      </c>
      <c r="F36" s="34"/>
      <c r="G36" s="22"/>
      <c r="H36" s="35"/>
      <c r="I36" s="36"/>
      <c r="J36" s="26"/>
    </row>
    <row r="37" spans="1:10" ht="12.75">
      <c r="A37" s="1"/>
      <c r="B37" s="1"/>
      <c r="C37" s="1"/>
      <c r="D37" s="1"/>
      <c r="E37" s="3"/>
      <c r="F37" s="22"/>
      <c r="G37" s="22"/>
      <c r="H37" s="36"/>
      <c r="I37" s="36"/>
      <c r="J37" s="26"/>
    </row>
    <row r="38" spans="1:10" ht="12.75">
      <c r="A38" s="1"/>
      <c r="B38" s="1"/>
      <c r="C38" s="1"/>
      <c r="D38" s="1"/>
      <c r="E38" s="3"/>
      <c r="F38" s="22"/>
      <c r="G38" s="22"/>
      <c r="H38" s="36"/>
      <c r="I38" s="36"/>
      <c r="J38" s="23"/>
    </row>
    <row r="39" spans="1:10" ht="12.75">
      <c r="A39" t="s">
        <v>28</v>
      </c>
      <c r="C39" s="38"/>
      <c r="D39" s="40"/>
      <c r="E39" s="53">
        <v>0</v>
      </c>
      <c r="F39" s="33"/>
      <c r="G39" s="21"/>
      <c r="H39" s="36"/>
      <c r="I39" s="36"/>
      <c r="J39" s="23"/>
    </row>
    <row r="40" spans="1:10" ht="12.75">
      <c r="A40" t="s">
        <v>28</v>
      </c>
      <c r="C40" s="39"/>
      <c r="D40" s="40"/>
      <c r="E40" s="53">
        <v>0</v>
      </c>
      <c r="G40" s="21"/>
      <c r="H40" s="36"/>
      <c r="I40" s="36"/>
      <c r="J40" s="23"/>
    </row>
    <row r="41" spans="1:10" s="17" customFormat="1" ht="12.75">
      <c r="A41" s="1" t="s">
        <v>29</v>
      </c>
      <c r="B41" s="1"/>
      <c r="C41" s="1"/>
      <c r="D41" s="1"/>
      <c r="E41" s="52">
        <f>SUM(E39:E40)</f>
        <v>0</v>
      </c>
      <c r="G41" s="22"/>
      <c r="H41" s="35"/>
      <c r="I41" s="19"/>
      <c r="J41" s="26"/>
    </row>
    <row r="42" spans="1:10" s="17" customFormat="1" ht="12.75">
      <c r="A42" s="1"/>
      <c r="B42" s="1"/>
      <c r="C42" s="1"/>
      <c r="D42" s="1"/>
      <c r="E42" s="3"/>
      <c r="G42" s="14"/>
      <c r="J42" s="26"/>
    </row>
    <row r="43" spans="1:10" s="17" customFormat="1" ht="12.75">
      <c r="A43" s="1"/>
      <c r="B43" s="1"/>
      <c r="C43" s="1"/>
      <c r="D43" s="1"/>
      <c r="E43" s="3"/>
      <c r="F43" s="44"/>
      <c r="G43" s="14"/>
      <c r="J43" s="26"/>
    </row>
    <row r="44" spans="1:10" s="17" customFormat="1" ht="12.75">
      <c r="A44" s="1"/>
      <c r="B44" s="1"/>
      <c r="C44" s="1"/>
      <c r="D44" s="1"/>
      <c r="E44" s="3"/>
      <c r="F44" s="92" t="s">
        <v>37</v>
      </c>
      <c r="G44" s="14"/>
      <c r="J44" s="26"/>
    </row>
    <row r="45" spans="1:10" s="17" customFormat="1" ht="12.75">
      <c r="A45" s="1"/>
      <c r="B45" s="1"/>
      <c r="C45" s="1"/>
      <c r="D45" s="1"/>
      <c r="E45" s="3"/>
      <c r="F45" s="93"/>
      <c r="G45" s="14"/>
      <c r="J45" s="26"/>
    </row>
    <row r="46" spans="1:10" s="17" customFormat="1" ht="12.75">
      <c r="A46" s="1"/>
      <c r="B46" s="1"/>
      <c r="C46" s="1"/>
      <c r="D46" s="1"/>
      <c r="E46" s="3"/>
      <c r="F46" s="93"/>
      <c r="G46" s="14"/>
      <c r="J46" s="26"/>
    </row>
    <row r="47" spans="1:10" s="17" customFormat="1" ht="12.75">
      <c r="A47" s="1"/>
      <c r="B47" s="1"/>
      <c r="C47" s="1"/>
      <c r="D47" s="1"/>
      <c r="E47" s="3"/>
      <c r="F47" s="44"/>
      <c r="G47" s="14"/>
      <c r="J47" s="26"/>
    </row>
    <row r="48" spans="6:10" ht="12.75" customHeight="1" thickBot="1">
      <c r="F48" s="54">
        <v>0.08</v>
      </c>
      <c r="G48" s="21"/>
      <c r="J48" s="23"/>
    </row>
    <row r="49" spans="1:10" ht="12.75" customHeight="1">
      <c r="A49" s="1"/>
      <c r="C49" s="42" t="s">
        <v>42</v>
      </c>
      <c r="D49" s="1"/>
      <c r="E49" s="55">
        <f>E41+E36+E28+E20</f>
        <v>0</v>
      </c>
      <c r="F49" s="56">
        <f>E49*F48</f>
        <v>0</v>
      </c>
      <c r="G49" s="14"/>
      <c r="H49" s="25" t="s">
        <v>36</v>
      </c>
      <c r="I49" s="23"/>
      <c r="J49" s="25"/>
    </row>
    <row r="50" spans="1:10" ht="12.75">
      <c r="A50" s="1"/>
      <c r="B50" s="1"/>
      <c r="C50" s="1"/>
      <c r="D50" s="1"/>
      <c r="E50" s="3"/>
      <c r="F50" s="14"/>
      <c r="G50" s="14"/>
      <c r="H50" s="23"/>
      <c r="I50" s="23"/>
      <c r="J50" s="23"/>
    </row>
    <row r="51" spans="1:10" ht="12.75">
      <c r="A51" s="1"/>
      <c r="B51" s="1"/>
      <c r="C51" s="1"/>
      <c r="D51" s="1"/>
      <c r="E51" s="3"/>
      <c r="F51" s="14"/>
      <c r="G51" s="14"/>
      <c r="H51" s="23"/>
      <c r="I51" s="23"/>
      <c r="J51" s="23"/>
    </row>
    <row r="52" spans="1:10" ht="12.75">
      <c r="A52" s="1"/>
      <c r="B52" s="1"/>
      <c r="C52" s="1"/>
      <c r="D52" s="1"/>
      <c r="E52" s="3"/>
      <c r="F52" s="14"/>
      <c r="G52" s="14"/>
      <c r="H52" s="23"/>
      <c r="I52" s="23"/>
      <c r="J52" s="23"/>
    </row>
    <row r="53" spans="1:10" ht="12.75">
      <c r="A53" s="1"/>
      <c r="B53" s="1"/>
      <c r="C53" s="1"/>
      <c r="D53" s="1"/>
      <c r="E53" s="3"/>
      <c r="F53" s="14"/>
      <c r="G53" s="14"/>
      <c r="H53" s="23"/>
      <c r="I53" s="23"/>
      <c r="J53" s="23"/>
    </row>
    <row r="54" spans="1:10" ht="12.75">
      <c r="A54" s="1"/>
      <c r="B54" s="1"/>
      <c r="C54" s="1"/>
      <c r="D54" s="1"/>
      <c r="E54" s="3"/>
      <c r="F54" s="14"/>
      <c r="G54" s="14"/>
      <c r="H54" s="23"/>
      <c r="I54" s="23"/>
      <c r="J54" s="23"/>
    </row>
    <row r="55" spans="1:10" ht="12.75">
      <c r="A55" s="1"/>
      <c r="B55" s="1"/>
      <c r="C55" s="1"/>
      <c r="D55" s="1"/>
      <c r="E55" s="3"/>
      <c r="F55" s="14"/>
      <c r="G55" s="14"/>
      <c r="H55" s="23"/>
      <c r="I55" s="23"/>
      <c r="J55" s="23"/>
    </row>
    <row r="56" spans="1:10" ht="12.75">
      <c r="A56" s="1"/>
      <c r="B56" s="1"/>
      <c r="C56" s="1"/>
      <c r="D56" s="1"/>
      <c r="E56" s="3"/>
      <c r="F56" s="14"/>
      <c r="G56" s="14"/>
      <c r="H56" s="23"/>
      <c r="I56" s="23"/>
      <c r="J56" s="23"/>
    </row>
    <row r="57" spans="1:10" ht="12.75">
      <c r="A57" s="1"/>
      <c r="B57" s="1"/>
      <c r="C57" s="1"/>
      <c r="D57" s="1"/>
      <c r="E57" s="3"/>
      <c r="F57" s="14"/>
      <c r="G57" s="14"/>
      <c r="H57" s="23"/>
      <c r="I57" s="23"/>
      <c r="J57" s="23"/>
    </row>
    <row r="58" spans="1:10" ht="12.75">
      <c r="A58" s="1"/>
      <c r="B58" s="1"/>
      <c r="C58" s="1"/>
      <c r="D58" s="1"/>
      <c r="E58" s="3"/>
      <c r="F58" s="14"/>
      <c r="G58" s="14"/>
      <c r="H58" s="23"/>
      <c r="I58" s="23"/>
      <c r="J58" s="23"/>
    </row>
    <row r="59" ht="12.75">
      <c r="A59" s="4" t="s">
        <v>24</v>
      </c>
    </row>
    <row r="60" spans="1:5" ht="19.5" customHeight="1">
      <c r="A60" t="s">
        <v>2</v>
      </c>
      <c r="E60" s="57">
        <v>0</v>
      </c>
    </row>
    <row r="61" spans="1:5" ht="12.75" customHeight="1">
      <c r="A61" t="s">
        <v>45</v>
      </c>
      <c r="E61" s="57">
        <v>0</v>
      </c>
    </row>
    <row r="62" spans="1:5" ht="12.75">
      <c r="A62" t="s">
        <v>0</v>
      </c>
      <c r="E62" s="58">
        <v>0</v>
      </c>
    </row>
    <row r="63" spans="1:5" ht="12.75">
      <c r="A63" t="s">
        <v>1</v>
      </c>
      <c r="E63" s="53">
        <v>0</v>
      </c>
    </row>
    <row r="64" ht="12.75">
      <c r="E64" s="8"/>
    </row>
    <row r="65" spans="1:5" ht="27" customHeight="1">
      <c r="A65" s="84" t="s">
        <v>3</v>
      </c>
      <c r="B65" s="84"/>
      <c r="C65" s="84"/>
      <c r="D65" s="28"/>
      <c r="E65" s="53">
        <v>0</v>
      </c>
    </row>
    <row r="66" spans="1:5" ht="12.75">
      <c r="A66" t="s">
        <v>19</v>
      </c>
      <c r="E66" s="53">
        <v>0</v>
      </c>
    </row>
    <row r="67" spans="1:5" ht="12.75">
      <c r="A67" t="s">
        <v>20</v>
      </c>
      <c r="E67" s="53">
        <v>0</v>
      </c>
    </row>
    <row r="68" spans="1:5" ht="12.75">
      <c r="A68" t="s">
        <v>21</v>
      </c>
      <c r="E68" s="53">
        <v>0</v>
      </c>
    </row>
    <row r="69" spans="1:5" ht="12.75">
      <c r="A69" t="s">
        <v>27</v>
      </c>
      <c r="E69" s="59">
        <f>E63/2080*1.38*E60*8*E62</f>
        <v>0</v>
      </c>
    </row>
    <row r="70" spans="3:5" ht="12.75">
      <c r="C70" s="11" t="s">
        <v>38</v>
      </c>
      <c r="E70" s="52">
        <f>SUM(E65:E69)</f>
        <v>0</v>
      </c>
    </row>
    <row r="71" spans="1:5" ht="12.75">
      <c r="A71" s="1"/>
      <c r="E71" s="3"/>
    </row>
    <row r="72" spans="1:5" ht="12.75">
      <c r="A72" s="1"/>
      <c r="E72" s="3"/>
    </row>
    <row r="73" ht="12.75">
      <c r="A73" s="4" t="s">
        <v>39</v>
      </c>
    </row>
    <row r="74" spans="1:6" ht="12.75">
      <c r="A74" s="82" t="s">
        <v>52</v>
      </c>
      <c r="B74" s="83"/>
      <c r="C74" s="83"/>
      <c r="D74" s="26"/>
      <c r="E74" s="26"/>
      <c r="F74" s="26"/>
    </row>
    <row r="75" spans="1:6" ht="12.75">
      <c r="A75" s="83"/>
      <c r="B75" s="83"/>
      <c r="C75" s="83"/>
      <c r="D75" s="26"/>
      <c r="E75" s="26"/>
      <c r="F75" s="26"/>
    </row>
    <row r="76" ht="12.75">
      <c r="A76" s="2"/>
    </row>
    <row r="77" spans="1:5" ht="12.75">
      <c r="A77" s="4"/>
      <c r="C77" s="60" t="s">
        <v>53</v>
      </c>
      <c r="D77" s="61"/>
      <c r="E77" s="62" t="e">
        <f>E49*F48*(E60/E61)</f>
        <v>#DIV/0!</v>
      </c>
    </row>
    <row r="78" spans="1:5" ht="12.75">
      <c r="A78" s="4"/>
      <c r="C78" s="63" t="s">
        <v>40</v>
      </c>
      <c r="D78" s="61"/>
      <c r="E78" s="62">
        <f>SUM(E65:E69)</f>
        <v>0</v>
      </c>
    </row>
    <row r="79" spans="1:5" ht="12.75">
      <c r="A79" s="4"/>
      <c r="C79" s="64" t="s">
        <v>44</v>
      </c>
      <c r="D79" s="61"/>
      <c r="E79" s="65" t="e">
        <f>E77-E78</f>
        <v>#DIV/0!</v>
      </c>
    </row>
    <row r="80" spans="1:5" ht="12.75">
      <c r="A80" s="4"/>
      <c r="C80" s="66" t="s">
        <v>41</v>
      </c>
      <c r="D80" s="61"/>
      <c r="E80" s="67">
        <f>SUM(E65:E69)</f>
        <v>0</v>
      </c>
    </row>
    <row r="81" spans="1:8" ht="12.75">
      <c r="A81" s="4"/>
      <c r="C81" s="60"/>
      <c r="D81" s="61"/>
      <c r="E81" s="80" t="e">
        <f>E79/E80</f>
        <v>#DIV/0!</v>
      </c>
      <c r="H81" s="37"/>
    </row>
    <row r="82" spans="1:5" ht="12.75">
      <c r="A82" s="4"/>
      <c r="C82" s="85" t="s">
        <v>59</v>
      </c>
      <c r="D82" s="86"/>
      <c r="E82" s="86"/>
    </row>
    <row r="83" spans="1:5" ht="12.75">
      <c r="A83" s="4"/>
      <c r="C83" s="87"/>
      <c r="D83" s="87"/>
      <c r="E83" s="87"/>
    </row>
    <row r="84" spans="1:5" ht="12.75">
      <c r="A84" s="4"/>
      <c r="C84" s="79"/>
      <c r="D84" s="79"/>
      <c r="E84" s="79"/>
    </row>
    <row r="85" spans="3:5" ht="12.75">
      <c r="C85" s="23"/>
      <c r="D85" s="23"/>
      <c r="E85" s="74" t="s">
        <v>43</v>
      </c>
    </row>
    <row r="86" spans="1:5" ht="12.75">
      <c r="A86" s="50"/>
      <c r="C86" s="61"/>
      <c r="D86" s="61"/>
      <c r="E86" s="64"/>
    </row>
    <row r="87" spans="1:8" ht="12.75">
      <c r="A87" s="5"/>
      <c r="C87" s="61"/>
      <c r="D87" s="68"/>
      <c r="E87" s="73" t="e">
        <f>E79/E80</f>
        <v>#DIV/0!</v>
      </c>
      <c r="F87" s="7"/>
      <c r="G87" s="1"/>
      <c r="H87" s="45"/>
    </row>
    <row r="88" spans="1:7" ht="12.75">
      <c r="A88" s="5"/>
      <c r="B88" s="9"/>
      <c r="C88" s="75" t="s">
        <v>56</v>
      </c>
      <c r="D88" s="76"/>
      <c r="E88" s="77"/>
      <c r="F88" s="1"/>
      <c r="G88" s="1"/>
    </row>
    <row r="89" spans="1:7" ht="12.75">
      <c r="A89" s="5"/>
      <c r="B89" s="9"/>
      <c r="C89" s="78" t="s">
        <v>57</v>
      </c>
      <c r="D89" s="76"/>
      <c r="E89" s="77"/>
      <c r="F89" s="1"/>
      <c r="G89" s="1"/>
    </row>
    <row r="90" spans="1:7" ht="12.75">
      <c r="A90" s="5"/>
      <c r="B90" s="9"/>
      <c r="C90" s="78" t="s">
        <v>58</v>
      </c>
      <c r="D90" s="76"/>
      <c r="E90" s="77"/>
      <c r="F90" s="1"/>
      <c r="G90" s="1"/>
    </row>
    <row r="91" spans="1:7" ht="12.75">
      <c r="A91" s="5"/>
      <c r="B91" s="9"/>
      <c r="C91" s="5"/>
      <c r="D91" s="69"/>
      <c r="E91" s="61"/>
      <c r="F91" s="1"/>
      <c r="G91" s="1"/>
    </row>
    <row r="92" spans="2:10" ht="12.75">
      <c r="B92" s="5"/>
      <c r="C92" s="70"/>
      <c r="D92" s="70"/>
      <c r="E92" s="74" t="s">
        <v>54</v>
      </c>
      <c r="J92" s="6"/>
    </row>
    <row r="93" spans="2:5" ht="12.75">
      <c r="B93" s="5"/>
      <c r="C93" s="70"/>
      <c r="D93" s="70"/>
      <c r="E93" s="70"/>
    </row>
    <row r="94" spans="2:5" ht="12.75">
      <c r="B94" s="5"/>
      <c r="C94" s="61"/>
      <c r="D94" s="71"/>
      <c r="E94" s="81" t="e">
        <f>E78/((E80+E79)/12)</f>
        <v>#DIV/0!</v>
      </c>
    </row>
    <row r="95" spans="2:5" ht="12.75">
      <c r="B95" s="5"/>
      <c r="C95" s="90" t="s">
        <v>55</v>
      </c>
      <c r="D95" s="91"/>
      <c r="E95" s="91"/>
    </row>
    <row r="96" spans="2:5" ht="12.75">
      <c r="B96" s="5"/>
      <c r="C96" s="91"/>
      <c r="D96" s="91"/>
      <c r="E96" s="91"/>
    </row>
    <row r="97" spans="2:5" ht="13.5" customHeight="1">
      <c r="B97" s="5"/>
      <c r="C97" s="5"/>
      <c r="D97" s="5"/>
      <c r="E97" s="49"/>
    </row>
    <row r="98" ht="12.75">
      <c r="A98" s="1" t="s">
        <v>31</v>
      </c>
    </row>
    <row r="100" ht="12.75">
      <c r="A100" t="s">
        <v>30</v>
      </c>
    </row>
    <row r="101" ht="12.75">
      <c r="A101" t="s">
        <v>34</v>
      </c>
    </row>
    <row r="102" ht="12.75">
      <c r="A102" t="s">
        <v>32</v>
      </c>
    </row>
    <row r="104" spans="1:8" s="51" customFormat="1" ht="12.75">
      <c r="A104" s="88" t="s">
        <v>33</v>
      </c>
      <c r="B104" s="89"/>
      <c r="C104" s="89"/>
      <c r="D104" s="89"/>
      <c r="E104" s="89"/>
      <c r="F104" s="89"/>
      <c r="G104" s="89"/>
      <c r="H104" s="89"/>
    </row>
    <row r="105" spans="1:8" s="51" customFormat="1" ht="16.5" customHeight="1">
      <c r="A105" s="89"/>
      <c r="B105" s="89"/>
      <c r="C105" s="89"/>
      <c r="D105" s="89"/>
      <c r="E105" s="89"/>
      <c r="F105" s="89"/>
      <c r="G105" s="89"/>
      <c r="H105" s="89"/>
    </row>
    <row r="106" spans="1:8" ht="12.75">
      <c r="A106" s="47"/>
      <c r="B106" s="47"/>
      <c r="C106" s="47"/>
      <c r="D106" s="47"/>
      <c r="E106" s="47"/>
      <c r="F106" s="47"/>
      <c r="G106" s="48"/>
      <c r="H106" s="48"/>
    </row>
    <row r="107" spans="1:8" ht="12.75">
      <c r="A107" s="47"/>
      <c r="B107" s="47"/>
      <c r="C107" s="47"/>
      <c r="D107" s="47"/>
      <c r="E107" s="47"/>
      <c r="F107" s="47"/>
      <c r="G107" s="48"/>
      <c r="H107" s="48"/>
    </row>
  </sheetData>
  <sheetProtection selectLockedCells="1"/>
  <protectedRanges>
    <protectedRange password="8D7B" sqref="C95:C97 B92:B97 D92:D97 A86:A91 E93 C92:C93 B88:H91 F92:H97" name="Range6"/>
    <protectedRange password="8D7B" sqref="E17 F20:G21 E50:E58 F43:F47 F28:G28 E41:E47 G41:G47 F51:G58 E21:E22 E28:E30 E36:G38" name="Range4"/>
    <protectedRange password="8D7B" sqref="E69:E72" name="Range2"/>
    <protectedRange password="8D7B" sqref="A12:D13 A23:D23 A31:D31 A11 A71:C72 A59:C69 B70:C70 D59:D72" name="Range1"/>
    <protectedRange password="8D7B" sqref="H41 H20 H28 H36 B50:C58 A49:A58 D49:D58 A15:D22 A25:D30 A33:D47" name="Range3"/>
    <protectedRange password="8D7B" sqref="F49:G50" name="Range4_1"/>
    <protectedRange password="8D7B" sqref="H49" name="Range3_1"/>
  </protectedRanges>
  <mergeCells count="12">
    <mergeCell ref="F12:F14"/>
    <mergeCell ref="F22:F24"/>
    <mergeCell ref="F30:F32"/>
    <mergeCell ref="A15:C15"/>
    <mergeCell ref="A25:C25"/>
    <mergeCell ref="A74:C75"/>
    <mergeCell ref="A65:C65"/>
    <mergeCell ref="C82:E83"/>
    <mergeCell ref="A104:H105"/>
    <mergeCell ref="C95:E96"/>
    <mergeCell ref="A33:C33"/>
    <mergeCell ref="F44:F46"/>
  </mergeCells>
  <conditionalFormatting sqref="E77">
    <cfRule type="expression" priority="1" dxfId="0" stopIfTrue="1">
      <formula>ISERROR</formula>
    </cfRule>
  </conditionalFormatting>
  <printOptions/>
  <pageMargins left="0.5" right="0.2" top="0.5" bottom="1" header="0.5" footer="0.5"/>
  <pageSetup horizontalDpi="600" verticalDpi="600" orientation="portrait" r:id="rId4"/>
  <headerFooter alignWithMargins="0">
    <oddHeader>&amp;L&amp;G</oddHeader>
    <oddFooter>&amp;L&amp;"Arial Narrow,Regular"&amp;9Copyright 2006 Rockwell Automation, Inc. All Rights Reserved.&amp;R&amp;G</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Rockwell Automation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MEIDE</dc:creator>
  <cp:keywords/>
  <dc:description/>
  <cp:lastModifiedBy>Haffner, Jaret</cp:lastModifiedBy>
  <cp:lastPrinted>2006-11-01T14:34:20Z</cp:lastPrinted>
  <dcterms:created xsi:type="dcterms:W3CDTF">2006-01-16T20:47:50Z</dcterms:created>
  <dcterms:modified xsi:type="dcterms:W3CDTF">2011-11-29T20:18:50Z</dcterms:modified>
  <cp:category/>
  <cp:version/>
  <cp:contentType/>
  <cp:contentStatus/>
</cp:coreProperties>
</file>